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2\RedirectedFolders\RohrerA\Desktop\"/>
    </mc:Choice>
  </mc:AlternateContent>
  <xr:revisionPtr revIDLastSave="0" documentId="8_{DFBAF3B7-7E70-45E0-A4C7-30F9D704E8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rt Here" sheetId="1" r:id="rId1"/>
    <sheet name="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2" l="1"/>
  <c r="D33" i="2" s="1"/>
  <c r="C41" i="2" s="1"/>
  <c r="B32" i="2"/>
  <c r="D32" i="2" s="1"/>
  <c r="B31" i="2"/>
  <c r="D31" i="2" s="1"/>
  <c r="I30" i="2"/>
  <c r="B30" i="2"/>
  <c r="D30" i="2" s="1"/>
  <c r="C40" i="2" s="1"/>
  <c r="I29" i="2"/>
  <c r="B29" i="2"/>
  <c r="D29" i="2" s="1"/>
  <c r="C39" i="2" s="1"/>
  <c r="I28" i="2"/>
  <c r="I32" i="2" s="1"/>
  <c r="C38" i="2" l="1"/>
  <c r="I31" i="2"/>
</calcChain>
</file>

<file path=xl/sharedStrings.xml><?xml version="1.0" encoding="utf-8"?>
<sst xmlns="http://schemas.openxmlformats.org/spreadsheetml/2006/main" count="97" uniqueCount="75">
  <si>
    <t>Event Budget Calculator</t>
  </si>
  <si>
    <t>Use this calculator to estimate event costs and set registration fees.</t>
  </si>
  <si>
    <t>Three simple steps</t>
  </si>
  <si>
    <t>1</t>
  </si>
  <si>
    <t>Estimate how many people will attend</t>
  </si>
  <si>
    <t>Use your best guess. You can change it later.</t>
  </si>
  <si>
    <t>2</t>
  </si>
  <si>
    <t>Enter event costs</t>
  </si>
  <si>
    <t>Use a per-person price only when that is how you are charged. Otherwise enter the total you expect to spend.</t>
  </si>
  <si>
    <t>3</t>
  </si>
  <si>
    <t>Decide how much your group will cover</t>
  </si>
  <si>
    <t>If your group will cover part of the registration fee, enter that amount. The calculator shows the registration fee.</t>
  </si>
  <si>
    <t>Whose registration fee can your group help cover?</t>
  </si>
  <si>
    <t>Cell guide</t>
  </si>
  <si>
    <t>Who is registering?</t>
  </si>
  <si>
    <t>Can your group cover part of the fee?</t>
  </si>
  <si>
    <t>What they pay to register</t>
  </si>
  <si>
    <t>Blue</t>
  </si>
  <si>
    <t>Enter information here.</t>
  </si>
  <si>
    <t>Youth members in your group</t>
  </si>
  <si>
    <t>Yes</t>
  </si>
  <si>
    <t>Full cost minus the amount covered</t>
  </si>
  <si>
    <t>Gray</t>
  </si>
  <si>
    <t>Calculated for you. You cannot type here.</t>
  </si>
  <si>
    <t>Adult members in your group</t>
  </si>
  <si>
    <t>Girl Scout members outside your group</t>
  </si>
  <si>
    <t>No</t>
  </si>
  <si>
    <t>Full cost per person</t>
  </si>
  <si>
    <t>Planning an event with other Service Units? Complete this calculator first, then use the Shared Event Cost &amp; Reimbursement Calculator.</t>
  </si>
  <si>
    <t>Non-member guests</t>
  </si>
  <si>
    <t>Enter information only in blue cells. Use your best estimate. You can update it later.</t>
  </si>
  <si>
    <t>Event basics</t>
  </si>
  <si>
    <t>Event name</t>
  </si>
  <si>
    <t>Event date</t>
  </si>
  <si>
    <t>How many people are you budgeting for?</t>
  </si>
  <si>
    <t>Who is attending?</t>
  </si>
  <si>
    <t>Number of people</t>
  </si>
  <si>
    <t>Use your best guess. You can update these numbers as plans change.</t>
  </si>
  <si>
    <t>Other Girl Scout youth</t>
  </si>
  <si>
    <t>Other Girl Scout adults</t>
  </si>
  <si>
    <t>Enter a price per person only when that is how you are charged. For food, supplies, venue, transportation, and other group purchases, enter the total amount on the right.</t>
  </si>
  <si>
    <t>Items priced per person</t>
  </si>
  <si>
    <t>Other event costs</t>
  </si>
  <si>
    <t>Category</t>
  </si>
  <si>
    <t>Price per youth</t>
  </si>
  <si>
    <t>Price per adult</t>
  </si>
  <si>
    <t>Price per guest</t>
  </si>
  <si>
    <t>Notes</t>
  </si>
  <si>
    <t>Total cost</t>
  </si>
  <si>
    <t>Admission or ticket</t>
  </si>
  <si>
    <t>Food or groceries</t>
  </si>
  <si>
    <t>Badge or patch</t>
  </si>
  <si>
    <t>Site or venue</t>
  </si>
  <si>
    <t>Activity fee</t>
  </si>
  <si>
    <t>Program supplies</t>
  </si>
  <si>
    <t>Other</t>
  </si>
  <si>
    <t>Equipment</t>
  </si>
  <si>
    <t>Transportation</t>
  </si>
  <si>
    <t>Permits or insurance</t>
  </si>
  <si>
    <t>Set registration fees</t>
  </si>
  <si>
    <t>Your event at a glance</t>
  </si>
  <si>
    <t>If your group will cover part of the registration fee for its youth or adult members, enter that amount below.</t>
  </si>
  <si>
    <t>Amount covered per person</t>
  </si>
  <si>
    <t>Registration fee</t>
  </si>
  <si>
    <t>Estimated event cost</t>
  </si>
  <si>
    <t>People you are budgeting for</t>
  </si>
  <si>
    <t>Estimated money from registration fees</t>
  </si>
  <si>
    <t>Total amount covered</t>
  </si>
  <si>
    <t>Check</t>
  </si>
  <si>
    <t>Other Girl Scouts and non-member guests pay the full cost per person.</t>
  </si>
  <si>
    <t>Using the Shared Event Cost &amp; Reimbursement Calculator?</t>
  </si>
  <si>
    <t>Copy these four numbers into the matching blue cells in that calculator.</t>
  </si>
  <si>
    <t>Youth registration fee</t>
  </si>
  <si>
    <t>Adult registration fee</t>
  </si>
  <si>
    <t>Guest registration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</si>
</sst>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>
    <font>
      <sz val="11"/>
      <name val="Carlito"/>
    </font>
    <font>
      <b/>
      <sz val="18"/>
      <color rgb="FFFFFFFF"/>
      <name val="Aptos Display"/>
    </font>
    <font>
      <sz val="11"/>
      <color rgb="FF1F2933"/>
      <name val="Aptos"/>
    </font>
    <font>
      <b/>
      <sz val="12"/>
      <color rgb="FFFFFFFF"/>
      <name val="Aptos"/>
    </font>
    <font>
      <b/>
      <sz val="11"/>
      <color rgb="FF1F2933"/>
      <name val="Aptos"/>
    </font>
    <font>
      <b/>
      <sz val="11"/>
      <color rgb="FFFFFFFF"/>
      <name val="Aptos"/>
    </font>
    <font>
      <b/>
      <sz val="12"/>
      <color rgb="FF1F2933"/>
      <name val="Aptos"/>
    </font>
    <font>
      <i/>
      <sz val="11"/>
      <color rgb="FF1F2933"/>
      <name val="Aptos"/>
    </font>
    <font>
      <sz val="11"/>
      <color rgb="FF1F2933"/>
      <name val="Aptos"/>
    </font>
    <font>
      <sz val="10"/>
      <color rgb="FF1F2933"/>
      <name val="Aptos"/>
    </font>
    <font>
      <sz val="11"/>
      <color rgb="FFFFFFFF"/>
      <name val="Aptos"/>
    </font>
  </fonts>
  <fills count="32">
    <fill>
      <patternFill patternType="none"/>
    </fill>
    <fill>
      <patternFill patternType="gray125"/>
    </fill>
    <fill>
      <patternFill patternType="solid">
        <fgColor rgb="FF2F6B4F"/>
      </patternFill>
    </fill>
    <fill>
      <patternFill patternType="solid">
        <fgColor rgb="FFF5FAF6"/>
      </patternFill>
    </fill>
    <fill>
      <patternFill patternType="solid">
        <fgColor rgb="FF5C8F70"/>
      </patternFill>
    </fill>
    <fill>
      <patternFill patternType="solid">
        <fgColor rgb="FFEAF4ED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EAF4ED"/>
      </patternFill>
    </fill>
    <fill>
      <patternFill patternType="solid">
        <fgColor rgb="FFFFF2CC"/>
      </patternFill>
    </fill>
    <fill>
      <patternFill patternType="solid">
        <fgColor rgb="FF5C8F70"/>
      </patternFill>
    </fill>
    <fill>
      <patternFill patternType="solid">
        <fgColor rgb="FF2F6B4F"/>
      </patternFill>
    </fill>
    <fill>
      <patternFill patternType="solid">
        <fgColor rgb="FFFFFFFF"/>
      </patternFill>
    </fill>
    <fill>
      <patternFill patternType="solid">
        <fgColor rgb="FF2F6B4F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DDEBF7"/>
      </patternFill>
    </fill>
    <fill>
      <patternFill patternType="solid">
        <fgColor rgb="FF5C8F70"/>
      </patternFill>
    </fill>
    <fill>
      <patternFill patternType="solid">
        <fgColor rgb="FFFFF2CC"/>
      </patternFill>
    </fill>
    <fill>
      <patternFill patternType="solid">
        <fgColor rgb="FFEAF4ED"/>
      </patternFill>
    </fill>
    <fill>
      <patternFill patternType="solid">
        <fgColor rgb="FFFFFFFF"/>
      </patternFill>
    </fill>
    <fill>
      <patternFill patternType="solid">
        <fgColor rgb="FF2F6B4F"/>
      </patternFill>
    </fill>
    <fill>
      <patternFill patternType="solid">
        <fgColor rgb="FF5C8F70"/>
      </patternFill>
    </fill>
    <fill>
      <patternFill patternType="solid">
        <fgColor rgb="FFEAF4ED"/>
      </patternFill>
    </fill>
    <fill>
      <patternFill patternType="solid">
        <fgColor rgb="FFDDEBF7"/>
      </patternFill>
    </fill>
    <fill>
      <patternFill patternType="solid">
        <fgColor rgb="FFE7E6E6"/>
      </patternFill>
    </fill>
    <fill>
      <patternFill patternType="solid">
        <fgColor rgb="FFFFF2CC"/>
      </patternFill>
    </fill>
  </fills>
  <borders count="7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vertical="center" wrapText="1"/>
    </xf>
    <xf numFmtId="0" fontId="2" fillId="7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/>
    <xf numFmtId="0" fontId="6" fillId="4" borderId="0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vertical="center" wrapText="1"/>
    </xf>
    <xf numFmtId="14" fontId="2" fillId="6" borderId="1" xfId="0" applyNumberFormat="1" applyFont="1" applyFill="1" applyBorder="1" applyAlignment="1">
      <alignment vertical="center"/>
    </xf>
    <xf numFmtId="1" fontId="2" fillId="6" borderId="1" xfId="0" applyNumberFormat="1" applyFont="1" applyFill="1" applyBorder="1" applyAlignment="1">
      <alignment vertical="center"/>
    </xf>
    <xf numFmtId="0" fontId="2" fillId="6" borderId="1" xfId="0" applyNumberFormat="1" applyFont="1" applyFill="1" applyBorder="1" applyAlignment="1">
      <alignment vertical="center" wrapText="1"/>
    </xf>
    <xf numFmtId="164" fontId="2" fillId="6" borderId="1" xfId="0" applyNumberFormat="1" applyFont="1" applyFill="1" applyBorder="1" applyAlignment="1">
      <alignment vertical="center" wrapText="1"/>
    </xf>
    <xf numFmtId="0" fontId="4" fillId="9" borderId="1" xfId="0" applyNumberFormat="1" applyFont="1" applyFill="1" applyBorder="1" applyAlignment="1">
      <alignment horizontal="left" vertical="center"/>
    </xf>
    <xf numFmtId="0" fontId="3" fillId="11" borderId="0" xfId="0" applyNumberFormat="1" applyFont="1" applyFill="1" applyBorder="1" applyAlignment="1">
      <alignment vertical="center"/>
    </xf>
    <xf numFmtId="0" fontId="2" fillId="13" borderId="2" xfId="0" applyNumberFormat="1" applyFont="1" applyFill="1" applyBorder="1" applyAlignment="1">
      <alignment vertical="center" wrapText="1"/>
    </xf>
    <xf numFmtId="0" fontId="2" fillId="13" borderId="3" xfId="0" applyNumberFormat="1" applyFont="1" applyFill="1" applyBorder="1" applyAlignment="1">
      <alignment vertical="top" wrapText="1"/>
    </xf>
    <xf numFmtId="0" fontId="5" fillId="14" borderId="1" xfId="0" applyNumberFormat="1" applyFont="1" applyFill="1" applyBorder="1" applyAlignment="1">
      <alignment horizontal="center" vertical="center" wrapText="1"/>
    </xf>
    <xf numFmtId="0" fontId="2" fillId="16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wrapText="1"/>
    </xf>
    <xf numFmtId="0" fontId="10" fillId="19" borderId="0" xfId="0" applyNumberFormat="1" applyFont="1" applyFill="1" applyBorder="1"/>
    <xf numFmtId="164" fontId="2" fillId="20" borderId="1" xfId="0" applyNumberFormat="1" applyFont="1" applyFill="1" applyBorder="1" applyAlignment="1">
      <alignment vertical="center" wrapText="1"/>
    </xf>
    <xf numFmtId="164" fontId="2" fillId="20" borderId="1" xfId="0" applyNumberFormat="1" applyFont="1" applyFill="1" applyBorder="1" applyAlignment="1">
      <alignment horizontal="right" vertical="center"/>
    </xf>
    <xf numFmtId="1" fontId="2" fillId="20" borderId="1" xfId="0" applyNumberFormat="1" applyFont="1" applyFill="1" applyBorder="1" applyAlignment="1">
      <alignment horizontal="right" vertical="center"/>
    </xf>
    <xf numFmtId="0" fontId="2" fillId="20" borderId="1" xfId="0" applyNumberFormat="1" applyFont="1" applyFill="1" applyBorder="1" applyAlignment="1">
      <alignment horizontal="left" vertical="center" wrapText="1"/>
    </xf>
    <xf numFmtId="164" fontId="2" fillId="21" borderId="1" xfId="0" applyNumberFormat="1" applyFont="1" applyFill="1" applyBorder="1" applyAlignment="1">
      <alignment vertical="center" wrapText="1"/>
    </xf>
    <xf numFmtId="164" fontId="7" fillId="20" borderId="1" xfId="0" applyNumberFormat="1" applyFont="1" applyFill="1" applyBorder="1" applyAlignment="1">
      <alignment horizontal="center" vertical="center" wrapText="1"/>
    </xf>
    <xf numFmtId="0" fontId="4" fillId="24" borderId="1" xfId="0" applyNumberFormat="1" applyFont="1" applyFill="1" applyBorder="1"/>
    <xf numFmtId="0" fontId="0" fillId="24" borderId="1" xfId="0" applyNumberFormat="1" applyFont="1" applyFill="1" applyBorder="1"/>
    <xf numFmtId="164" fontId="0" fillId="20" borderId="1" xfId="0" applyNumberFormat="1" applyFont="1" applyFill="1" applyBorder="1"/>
    <xf numFmtId="0" fontId="2" fillId="25" borderId="1" xfId="0" applyNumberFormat="1" applyFont="1" applyFill="1" applyBorder="1" applyAlignment="1">
      <alignment wrapText="1"/>
    </xf>
    <xf numFmtId="0" fontId="4" fillId="25" borderId="6" xfId="0" applyNumberFormat="1" applyFont="1" applyFill="1" applyBorder="1" applyAlignment="1">
      <alignment vertical="center"/>
    </xf>
    <xf numFmtId="0" fontId="2" fillId="25" borderId="6" xfId="0" applyNumberFormat="1" applyFont="1" applyFill="1" applyBorder="1" applyAlignment="1">
      <alignment vertical="top" wrapText="1"/>
    </xf>
    <xf numFmtId="0" fontId="2" fillId="25" borderId="6" xfId="0" applyNumberFormat="1" applyFont="1" applyFill="1" applyBorder="1"/>
    <xf numFmtId="0" fontId="4" fillId="28" borderId="6" xfId="0" applyNumberFormat="1" applyFont="1" applyFill="1" applyBorder="1" applyAlignment="1">
      <alignment vertical="center" wrapText="1"/>
    </xf>
    <xf numFmtId="0" fontId="2" fillId="28" borderId="6" xfId="0" applyNumberFormat="1" applyFont="1" applyFill="1" applyBorder="1" applyAlignment="1">
      <alignment vertical="top" wrapText="1"/>
    </xf>
    <xf numFmtId="0" fontId="5" fillId="26" borderId="1" xfId="0" applyNumberFormat="1" applyFont="1" applyFill="1" applyBorder="1" applyAlignment="1">
      <alignment horizontal="center" vertical="center" wrapText="1"/>
    </xf>
    <xf numFmtId="0" fontId="4" fillId="29" borderId="1" xfId="0" applyNumberFormat="1" applyFont="1" applyFill="1" applyBorder="1" applyAlignment="1">
      <alignment wrapText="1"/>
    </xf>
    <xf numFmtId="0" fontId="4" fillId="30" borderId="1" xfId="0" applyNumberFormat="1" applyFont="1" applyFill="1" applyBorder="1" applyAlignment="1">
      <alignment wrapText="1"/>
    </xf>
    <xf numFmtId="0" fontId="1" fillId="26" borderId="6" xfId="0" applyNumberFormat="1" applyFont="1" applyFill="1" applyBorder="1" applyAlignment="1">
      <alignment vertical="center"/>
    </xf>
    <xf numFmtId="0" fontId="2" fillId="25" borderId="6" xfId="0" applyNumberFormat="1" applyFont="1" applyFill="1" applyBorder="1" applyAlignment="1">
      <alignment vertical="top" wrapText="1"/>
    </xf>
    <xf numFmtId="0" fontId="3" fillId="27" borderId="6" xfId="0" applyNumberFormat="1" applyFont="1" applyFill="1" applyBorder="1" applyAlignment="1">
      <alignment vertical="center"/>
    </xf>
    <xf numFmtId="0" fontId="5" fillId="27" borderId="6" xfId="0" applyNumberFormat="1" applyFont="1" applyFill="1" applyBorder="1" applyAlignment="1">
      <alignment vertical="center"/>
    </xf>
    <xf numFmtId="0" fontId="2" fillId="31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top" wrapText="1"/>
    </xf>
    <xf numFmtId="0" fontId="6" fillId="4" borderId="0" xfId="0" applyNumberFormat="1" applyFont="1" applyFill="1" applyBorder="1" applyAlignment="1">
      <alignment vertical="center"/>
    </xf>
    <xf numFmtId="0" fontId="2" fillId="6" borderId="1" xfId="0" applyNumberFormat="1" applyFont="1" applyFill="1" applyBorder="1" applyAlignment="1">
      <alignment vertical="center"/>
    </xf>
    <xf numFmtId="0" fontId="3" fillId="11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 wrapText="1"/>
    </xf>
    <xf numFmtId="0" fontId="5" fillId="14" borderId="1" xfId="0" applyNumberFormat="1" applyFont="1" applyFill="1" applyBorder="1" applyAlignment="1">
      <alignment horizontal="center" vertical="center" wrapText="1"/>
    </xf>
    <xf numFmtId="0" fontId="5" fillId="12" borderId="1" xfId="0" applyNumberFormat="1" applyFont="1" applyFill="1" applyBorder="1" applyAlignment="1">
      <alignment horizontal="center" vertical="center" wrapText="1"/>
    </xf>
    <xf numFmtId="164" fontId="2" fillId="20" borderId="1" xfId="0" applyNumberFormat="1" applyFont="1" applyFill="1" applyBorder="1" applyAlignment="1">
      <alignment vertical="center" wrapText="1"/>
    </xf>
    <xf numFmtId="164" fontId="2" fillId="8" borderId="1" xfId="0" applyNumberFormat="1" applyFont="1" applyFill="1" applyBorder="1"/>
    <xf numFmtId="164" fontId="4" fillId="9" borderId="1" xfId="0" applyNumberFormat="1" applyFont="1" applyFill="1" applyBorder="1" applyAlignment="1">
      <alignment horizontal="left" vertical="center"/>
    </xf>
    <xf numFmtId="164" fontId="4" fillId="9" borderId="1" xfId="0" applyNumberFormat="1" applyFont="1" applyFill="1" applyBorder="1" applyAlignment="1">
      <alignment horizontal="right" vertical="center"/>
    </xf>
    <xf numFmtId="1" fontId="4" fillId="9" borderId="1" xfId="0" applyNumberFormat="1" applyFont="1" applyFill="1" applyBorder="1" applyAlignment="1">
      <alignment horizontal="left" vertical="center"/>
    </xf>
    <xf numFmtId="1" fontId="4" fillId="9" borderId="1" xfId="0" applyNumberFormat="1" applyFont="1" applyFill="1" applyBorder="1" applyAlignment="1">
      <alignment horizontal="right" vertical="center"/>
    </xf>
    <xf numFmtId="0" fontId="4" fillId="9" borderId="1" xfId="0" applyNumberFormat="1" applyFont="1" applyFill="1" applyBorder="1" applyAlignment="1">
      <alignment horizontal="left" vertical="center"/>
    </xf>
    <xf numFmtId="0" fontId="8" fillId="17" borderId="1" xfId="0" applyNumberFormat="1" applyFont="1" applyFill="1" applyBorder="1" applyAlignment="1">
      <alignment horizontal="right" vertical="center"/>
    </xf>
    <xf numFmtId="0" fontId="2" fillId="10" borderId="1" xfId="0" applyNumberFormat="1" applyFont="1" applyFill="1" applyBorder="1" applyAlignment="1">
      <alignment vertical="center" wrapText="1"/>
    </xf>
    <xf numFmtId="0" fontId="2" fillId="15" borderId="1" xfId="0" applyNumberFormat="1" applyFont="1" applyFill="1" applyBorder="1" applyAlignment="1">
      <alignment vertical="center" wrapText="1"/>
    </xf>
    <xf numFmtId="0" fontId="9" fillId="18" borderId="5" xfId="0" applyNumberFormat="1" applyFont="1" applyFill="1" applyBorder="1" applyAlignment="1">
      <alignment vertical="center" wrapText="1"/>
    </xf>
    <xf numFmtId="0" fontId="3" fillId="22" borderId="0" xfId="0" applyNumberFormat="1" applyFont="1" applyFill="1" applyBorder="1"/>
    <xf numFmtId="0" fontId="0" fillId="23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10" workbookViewId="0">
      <selection sqref="A1:F1"/>
    </sheetView>
  </sheetViews>
  <sheetFormatPr defaultRowHeight="14"/>
  <cols>
    <col min="1" max="1" width="15" customWidth="1"/>
    <col min="2" max="2" width="27" customWidth="1"/>
    <col min="3" max="3" width="39" customWidth="1"/>
    <col min="4" max="4" width="3" customWidth="1"/>
    <col min="5" max="5" width="14" customWidth="1"/>
    <col min="6" max="6" width="24" customWidth="1"/>
    <col min="7" max="8" width="20" customWidth="1"/>
  </cols>
  <sheetData>
    <row r="1" spans="1:8" ht="22.65" customHeight="1">
      <c r="A1" s="40" t="s">
        <v>0</v>
      </c>
      <c r="B1" s="40"/>
      <c r="C1" s="40"/>
      <c r="D1" s="40"/>
      <c r="E1" s="40"/>
      <c r="F1" s="40"/>
      <c r="G1" s="1"/>
      <c r="H1" s="1"/>
    </row>
    <row r="2" spans="1:8" ht="16" customHeight="1">
      <c r="A2" s="41" t="s">
        <v>1</v>
      </c>
      <c r="B2" s="41"/>
      <c r="C2" s="41"/>
      <c r="D2" s="41"/>
      <c r="E2" s="41"/>
      <c r="F2" s="41"/>
      <c r="G2" s="2"/>
      <c r="H2" s="2"/>
    </row>
    <row r="3" spans="1:8">
      <c r="A3" s="34"/>
      <c r="B3" s="34"/>
      <c r="C3" s="34"/>
      <c r="D3" s="34"/>
      <c r="E3" s="34"/>
      <c r="F3" s="34"/>
      <c r="G3" s="5"/>
      <c r="H3" s="5"/>
    </row>
    <row r="4" spans="1:8" ht="18.649999999999999" customHeight="1">
      <c r="A4" s="42" t="s">
        <v>2</v>
      </c>
      <c r="B4" s="42"/>
      <c r="C4" s="42"/>
      <c r="D4" s="32"/>
      <c r="E4" s="32"/>
      <c r="F4" s="32"/>
      <c r="G4" s="6"/>
      <c r="H4" s="6"/>
    </row>
    <row r="5" spans="1:8" ht="27" customHeight="1">
      <c r="A5" s="35" t="s">
        <v>3</v>
      </c>
      <c r="B5" s="35" t="s">
        <v>4</v>
      </c>
      <c r="C5" s="36" t="s">
        <v>5</v>
      </c>
      <c r="D5" s="33"/>
      <c r="E5" s="33"/>
      <c r="F5" s="33"/>
      <c r="G5" s="2"/>
      <c r="H5" s="2"/>
    </row>
    <row r="6" spans="1:8" ht="42" customHeight="1">
      <c r="A6" s="35" t="s">
        <v>6</v>
      </c>
      <c r="B6" s="35" t="s">
        <v>7</v>
      </c>
      <c r="C6" s="36" t="s">
        <v>8</v>
      </c>
      <c r="D6" s="33"/>
      <c r="E6" s="33"/>
      <c r="F6" s="33"/>
      <c r="G6" s="2"/>
      <c r="H6" s="2"/>
    </row>
    <row r="7" spans="1:8" ht="40" customHeight="1">
      <c r="A7" s="35" t="s">
        <v>9</v>
      </c>
      <c r="B7" s="35" t="s">
        <v>10</v>
      </c>
      <c r="C7" s="36" t="s">
        <v>11</v>
      </c>
      <c r="D7" s="33"/>
      <c r="E7" s="33"/>
      <c r="F7" s="33"/>
      <c r="G7" s="2"/>
      <c r="H7" s="2"/>
    </row>
    <row r="8" spans="1:8">
      <c r="A8" s="34"/>
      <c r="B8" s="34"/>
      <c r="C8" s="34"/>
      <c r="D8" s="34"/>
      <c r="E8" s="34"/>
      <c r="F8" s="34"/>
      <c r="G8" s="5"/>
      <c r="H8" s="5"/>
    </row>
    <row r="9" spans="1:8" ht="18.649999999999999" customHeight="1">
      <c r="A9" s="42" t="s">
        <v>12</v>
      </c>
      <c r="B9" s="42"/>
      <c r="C9" s="42"/>
      <c r="D9" s="32"/>
      <c r="E9" s="43" t="s">
        <v>13</v>
      </c>
      <c r="F9" s="43"/>
      <c r="G9" s="15"/>
      <c r="H9" s="15"/>
    </row>
    <row r="10" spans="1:8" ht="25.4" customHeight="1">
      <c r="A10" s="37" t="s">
        <v>14</v>
      </c>
      <c r="B10" s="37" t="s">
        <v>15</v>
      </c>
      <c r="C10" s="37" t="s">
        <v>16</v>
      </c>
      <c r="D10" s="34"/>
      <c r="E10" s="38" t="s">
        <v>17</v>
      </c>
      <c r="F10" s="31" t="s">
        <v>18</v>
      </c>
      <c r="G10" s="8"/>
      <c r="H10" s="8"/>
    </row>
    <row r="11" spans="1:8" ht="34.5" customHeight="1">
      <c r="A11" s="31" t="s">
        <v>19</v>
      </c>
      <c r="B11" s="31" t="s">
        <v>20</v>
      </c>
      <c r="C11" s="31" t="s">
        <v>21</v>
      </c>
      <c r="D11" s="34"/>
      <c r="E11" s="39" t="s">
        <v>22</v>
      </c>
      <c r="F11" s="31" t="s">
        <v>23</v>
      </c>
      <c r="G11" s="8"/>
      <c r="H11" s="8"/>
    </row>
    <row r="12" spans="1:8" ht="34.5" customHeight="1">
      <c r="A12" s="31" t="s">
        <v>24</v>
      </c>
      <c r="B12" s="31" t="s">
        <v>20</v>
      </c>
      <c r="C12" s="31" t="s">
        <v>21</v>
      </c>
      <c r="D12" s="34"/>
      <c r="E12" s="34"/>
      <c r="F12" s="34"/>
      <c r="G12" s="5"/>
      <c r="H12" s="5"/>
    </row>
    <row r="13" spans="1:8" ht="42" customHeight="1">
      <c r="A13" s="31" t="s">
        <v>25</v>
      </c>
      <c r="B13" s="31" t="s">
        <v>26</v>
      </c>
      <c r="C13" s="31" t="s">
        <v>27</v>
      </c>
      <c r="D13" s="34"/>
      <c r="E13" s="44" t="s">
        <v>28</v>
      </c>
      <c r="F13" s="44"/>
      <c r="G13" s="4"/>
      <c r="H13" s="4"/>
    </row>
    <row r="14" spans="1:8" ht="36.5" customHeight="1">
      <c r="A14" s="31" t="s">
        <v>29</v>
      </c>
      <c r="B14" s="31" t="s">
        <v>26</v>
      </c>
      <c r="C14" s="31" t="s">
        <v>27</v>
      </c>
      <c r="D14" s="34"/>
      <c r="E14" s="44"/>
      <c r="F14" s="44"/>
      <c r="G14" s="4"/>
      <c r="H14" s="4"/>
    </row>
  </sheetData>
  <mergeCells count="6">
    <mergeCell ref="E13:F14"/>
    <mergeCell ref="A1:F1"/>
    <mergeCell ref="A2:F2"/>
    <mergeCell ref="A4:C4"/>
    <mergeCell ref="A9:C9"/>
    <mergeCell ref="E9:F9"/>
  </mergeCells>
  <dataValidations count="1">
    <dataValidation type="custom" allowBlank="1" showErrorMessage="1" errorTitle="Use blue cells only" error="This cell is not an input. Enter information only in blue cells." sqref="A1:K60" xr:uid="{00000000-0002-0000-0000-000000000000}">
      <formula1>FALSE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opLeftCell="A22" workbookViewId="0">
      <selection sqref="A1:I1"/>
    </sheetView>
  </sheetViews>
  <sheetFormatPr defaultRowHeight="14"/>
  <cols>
    <col min="1" max="1" width="27" customWidth="1"/>
    <col min="2" max="2" width="16" customWidth="1"/>
    <col min="3" max="3" width="22" customWidth="1"/>
    <col min="4" max="4" width="16" customWidth="1"/>
    <col min="5" max="5" width="18" customWidth="1"/>
    <col min="6" max="6" width="3" customWidth="1"/>
    <col min="7" max="7" width="22" customWidth="1"/>
    <col min="8" max="8" width="14" customWidth="1"/>
    <col min="9" max="9" width="18" customWidth="1"/>
    <col min="11" max="11" width="1" customWidth="1"/>
  </cols>
  <sheetData>
    <row r="1" spans="1:11" ht="22.6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K1" s="21"/>
    </row>
    <row r="2" spans="1:11">
      <c r="A2" s="46" t="s">
        <v>30</v>
      </c>
      <c r="B2" s="46"/>
      <c r="C2" s="46"/>
      <c r="D2" s="46"/>
      <c r="E2" s="46"/>
      <c r="F2" s="46"/>
      <c r="G2" s="46"/>
      <c r="H2" s="46"/>
      <c r="I2" s="46"/>
      <c r="K2" s="21"/>
    </row>
    <row r="3" spans="1:11">
      <c r="A3" s="46"/>
      <c r="B3" s="46"/>
      <c r="C3" s="46"/>
      <c r="D3" s="46"/>
      <c r="E3" s="46"/>
      <c r="F3" s="46"/>
      <c r="G3" s="46"/>
      <c r="H3" s="46"/>
      <c r="I3" s="46"/>
      <c r="K3" s="21"/>
    </row>
    <row r="4" spans="1:11">
      <c r="A4" s="5"/>
      <c r="B4" s="5"/>
      <c r="C4" s="5"/>
      <c r="D4" s="5"/>
      <c r="E4" s="5"/>
      <c r="F4" s="5"/>
      <c r="G4" s="5"/>
      <c r="H4" s="5"/>
      <c r="I4" s="5"/>
      <c r="K4" s="21"/>
    </row>
    <row r="5" spans="1:11" ht="15.5">
      <c r="A5" s="47" t="s">
        <v>31</v>
      </c>
      <c r="B5" s="47"/>
      <c r="C5" s="47"/>
      <c r="D5" s="47"/>
      <c r="E5" s="47"/>
      <c r="F5" s="47"/>
      <c r="G5" s="47"/>
      <c r="H5" s="47"/>
      <c r="I5" s="47"/>
      <c r="K5" s="21"/>
    </row>
    <row r="6" spans="1:11">
      <c r="A6" s="9" t="s">
        <v>32</v>
      </c>
      <c r="B6" s="48"/>
      <c r="C6" s="48"/>
      <c r="D6" s="9" t="s">
        <v>33</v>
      </c>
      <c r="E6" s="10"/>
      <c r="F6" s="5"/>
      <c r="G6" s="5"/>
      <c r="H6" s="5"/>
      <c r="I6" s="5"/>
      <c r="K6" s="21"/>
    </row>
    <row r="7" spans="1:11">
      <c r="A7" s="5"/>
      <c r="B7" s="5"/>
      <c r="C7" s="5"/>
      <c r="D7" s="5"/>
      <c r="E7" s="5"/>
      <c r="F7" s="5"/>
      <c r="G7" s="5"/>
      <c r="H7" s="5"/>
      <c r="I7" s="5"/>
      <c r="K7" s="21"/>
    </row>
    <row r="8" spans="1:11" ht="17.399999999999999" customHeight="1">
      <c r="A8" s="47" t="s">
        <v>34</v>
      </c>
      <c r="B8" s="47"/>
      <c r="C8" s="47"/>
      <c r="D8" s="47"/>
      <c r="E8" s="5"/>
      <c r="F8" s="5"/>
      <c r="G8" s="5"/>
      <c r="H8" s="5"/>
      <c r="I8" s="5"/>
      <c r="K8" s="21"/>
    </row>
    <row r="9" spans="1:11" ht="16" customHeight="1">
      <c r="A9" s="7" t="s">
        <v>35</v>
      </c>
      <c r="B9" s="7" t="s">
        <v>36</v>
      </c>
      <c r="C9" s="5"/>
      <c r="D9" s="62" t="s">
        <v>37</v>
      </c>
      <c r="E9" s="62"/>
      <c r="F9" s="62"/>
      <c r="G9" s="62"/>
      <c r="H9" s="62"/>
      <c r="I9" s="62"/>
      <c r="K9" s="21"/>
    </row>
    <row r="10" spans="1:11" ht="16.649999999999999" customHeight="1">
      <c r="A10" s="3" t="s">
        <v>19</v>
      </c>
      <c r="B10" s="11"/>
      <c r="C10" s="5"/>
      <c r="D10" s="62"/>
      <c r="E10" s="62"/>
      <c r="F10" s="62"/>
      <c r="G10" s="62"/>
      <c r="H10" s="62"/>
      <c r="I10" s="62"/>
      <c r="K10" s="21"/>
    </row>
    <row r="11" spans="1:11" ht="16.649999999999999" customHeight="1">
      <c r="A11" s="3" t="s">
        <v>24</v>
      </c>
      <c r="B11" s="11"/>
      <c r="C11" s="5"/>
      <c r="D11" s="19"/>
      <c r="E11" s="19"/>
      <c r="F11" s="19"/>
      <c r="G11" s="19"/>
      <c r="H11" s="19"/>
      <c r="I11" s="19"/>
      <c r="K11" s="21"/>
    </row>
    <row r="12" spans="1:11" ht="16.649999999999999" customHeight="1">
      <c r="A12" s="3" t="s">
        <v>38</v>
      </c>
      <c r="B12" s="11"/>
      <c r="C12" s="5"/>
      <c r="D12" s="19"/>
      <c r="E12" s="19"/>
      <c r="F12" s="19"/>
      <c r="G12" s="19"/>
      <c r="H12" s="19"/>
      <c r="I12" s="19"/>
      <c r="K12" s="21"/>
    </row>
    <row r="13" spans="1:11" ht="16.649999999999999" customHeight="1">
      <c r="A13" s="3" t="s">
        <v>39</v>
      </c>
      <c r="B13" s="11"/>
      <c r="C13" s="5"/>
      <c r="D13" s="19"/>
      <c r="E13" s="19"/>
      <c r="F13" s="19"/>
      <c r="G13" s="19"/>
      <c r="H13" s="19"/>
      <c r="I13" s="19"/>
      <c r="K13" s="21"/>
    </row>
    <row r="14" spans="1:11" ht="16.649999999999999" customHeight="1">
      <c r="A14" s="3" t="s">
        <v>29</v>
      </c>
      <c r="B14" s="11"/>
      <c r="C14" s="5"/>
      <c r="D14" s="19"/>
      <c r="E14" s="19"/>
      <c r="F14" s="19"/>
      <c r="G14" s="19"/>
      <c r="H14" s="19"/>
      <c r="I14" s="19"/>
      <c r="K14" s="21"/>
    </row>
    <row r="15" spans="1:11" ht="26.65" customHeight="1">
      <c r="A15" s="63" t="s">
        <v>40</v>
      </c>
      <c r="B15" s="63"/>
      <c r="C15" s="63"/>
      <c r="D15" s="63"/>
      <c r="E15" s="63"/>
      <c r="F15" s="63"/>
      <c r="G15" s="63"/>
      <c r="H15" s="63"/>
      <c r="I15" s="63"/>
      <c r="K15" s="21"/>
    </row>
    <row r="16" spans="1:11" ht="21.4" customHeight="1">
      <c r="A16" s="47" t="s">
        <v>41</v>
      </c>
      <c r="B16" s="47"/>
      <c r="C16" s="47"/>
      <c r="D16" s="47"/>
      <c r="E16" s="47"/>
      <c r="F16" s="5"/>
      <c r="G16" s="47" t="s">
        <v>42</v>
      </c>
      <c r="H16" s="47"/>
      <c r="I16" s="47"/>
      <c r="K16" s="21"/>
    </row>
    <row r="17" spans="1:11" ht="21.4" customHeight="1">
      <c r="A17" s="7" t="s">
        <v>43</v>
      </c>
      <c r="B17" s="7" t="s">
        <v>44</v>
      </c>
      <c r="C17" s="7" t="s">
        <v>45</v>
      </c>
      <c r="D17" s="7" t="s">
        <v>46</v>
      </c>
      <c r="E17" s="7" t="s">
        <v>47</v>
      </c>
      <c r="F17" s="20"/>
      <c r="G17" s="7" t="s">
        <v>43</v>
      </c>
      <c r="H17" s="7" t="s">
        <v>48</v>
      </c>
      <c r="I17" s="7" t="s">
        <v>47</v>
      </c>
      <c r="K17" s="21"/>
    </row>
    <row r="18" spans="1:11" ht="16" customHeight="1">
      <c r="A18" s="3" t="s">
        <v>49</v>
      </c>
      <c r="B18" s="13"/>
      <c r="C18" s="13"/>
      <c r="D18" s="13"/>
      <c r="E18" s="12"/>
      <c r="F18" s="20"/>
      <c r="G18" s="3" t="s">
        <v>50</v>
      </c>
      <c r="H18" s="13"/>
      <c r="I18" s="12"/>
      <c r="K18" s="21"/>
    </row>
    <row r="19" spans="1:11" ht="16" customHeight="1">
      <c r="A19" s="3" t="s">
        <v>51</v>
      </c>
      <c r="B19" s="13"/>
      <c r="C19" s="13"/>
      <c r="D19" s="13"/>
      <c r="E19" s="12"/>
      <c r="F19" s="20"/>
      <c r="G19" s="3" t="s">
        <v>52</v>
      </c>
      <c r="H19" s="13"/>
      <c r="I19" s="12"/>
      <c r="K19" s="21"/>
    </row>
    <row r="20" spans="1:11" ht="16" customHeight="1">
      <c r="A20" s="3" t="s">
        <v>53</v>
      </c>
      <c r="B20" s="13"/>
      <c r="C20" s="13"/>
      <c r="D20" s="13"/>
      <c r="E20" s="12"/>
      <c r="F20" s="20"/>
      <c r="G20" s="3" t="s">
        <v>54</v>
      </c>
      <c r="H20" s="13"/>
      <c r="I20" s="12"/>
      <c r="K20" s="21"/>
    </row>
    <row r="21" spans="1:11" ht="16" customHeight="1">
      <c r="A21" s="3" t="s">
        <v>55</v>
      </c>
      <c r="B21" s="13"/>
      <c r="C21" s="13"/>
      <c r="D21" s="13"/>
      <c r="E21" s="12"/>
      <c r="F21" s="20"/>
      <c r="G21" s="3" t="s">
        <v>56</v>
      </c>
      <c r="H21" s="13"/>
      <c r="I21" s="12"/>
      <c r="K21" s="21"/>
    </row>
    <row r="22" spans="1:11" ht="16" customHeight="1">
      <c r="A22" s="3" t="s">
        <v>55</v>
      </c>
      <c r="B22" s="13"/>
      <c r="C22" s="13"/>
      <c r="D22" s="13"/>
      <c r="E22" s="12"/>
      <c r="F22" s="20"/>
      <c r="G22" s="3" t="s">
        <v>57</v>
      </c>
      <c r="H22" s="13"/>
      <c r="I22" s="12"/>
      <c r="K22" s="21"/>
    </row>
    <row r="23" spans="1:11" ht="16" customHeight="1">
      <c r="A23" s="3" t="s">
        <v>55</v>
      </c>
      <c r="B23" s="13"/>
      <c r="C23" s="13"/>
      <c r="D23" s="13"/>
      <c r="E23" s="12"/>
      <c r="F23" s="20"/>
      <c r="G23" s="3" t="s">
        <v>58</v>
      </c>
      <c r="H23" s="13"/>
      <c r="I23" s="12"/>
      <c r="K23" s="21"/>
    </row>
    <row r="24" spans="1:11" ht="16" customHeight="1">
      <c r="A24" s="3" t="s">
        <v>55</v>
      </c>
      <c r="B24" s="13"/>
      <c r="C24" s="13"/>
      <c r="D24" s="13"/>
      <c r="E24" s="12"/>
      <c r="F24" s="20"/>
      <c r="G24" s="3" t="s">
        <v>55</v>
      </c>
      <c r="H24" s="13"/>
      <c r="I24" s="12"/>
      <c r="K24" s="21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K25" s="21"/>
    </row>
    <row r="26" spans="1:11" ht="16" customHeight="1">
      <c r="A26" s="49" t="s">
        <v>59</v>
      </c>
      <c r="B26" s="49"/>
      <c r="C26" s="49"/>
      <c r="D26" s="49"/>
      <c r="E26" s="49"/>
      <c r="F26" s="6"/>
      <c r="G26" s="49" t="s">
        <v>60</v>
      </c>
      <c r="H26" s="49"/>
      <c r="I26" s="49"/>
      <c r="K26" s="21"/>
    </row>
    <row r="27" spans="1:11" ht="22.65" customHeight="1">
      <c r="A27" s="50" t="s">
        <v>61</v>
      </c>
      <c r="B27" s="50"/>
      <c r="C27" s="50"/>
      <c r="D27" s="50"/>
      <c r="E27" s="50"/>
      <c r="F27" s="2"/>
      <c r="G27" s="5"/>
      <c r="H27" s="5"/>
      <c r="I27" s="5"/>
      <c r="K27" s="21"/>
    </row>
    <row r="28" spans="1:11" ht="29.4" customHeight="1">
      <c r="A28" s="18" t="s">
        <v>14</v>
      </c>
      <c r="B28" s="18" t="s">
        <v>27</v>
      </c>
      <c r="C28" s="18" t="s">
        <v>62</v>
      </c>
      <c r="D28" s="51" t="s">
        <v>63</v>
      </c>
      <c r="E28" s="52"/>
      <c r="F28" s="14"/>
      <c r="G28" s="55" t="s">
        <v>64</v>
      </c>
      <c r="H28" s="56"/>
      <c r="I28" s="23" t="str">
        <f>IF(COUNTA($B$18:$D$24,$H$18:$H$24)=0,"",($B$10+$B$12)*SUM($B$18:$B$24)+($B$11+$B$13)*SUM($C$18:$C$24)+$B$14*SUM($D$18:$D$24)+SUM($H$18:$H$24))</f>
        <v/>
      </c>
      <c r="K28" s="21"/>
    </row>
    <row r="29" spans="1:11" ht="16.649999999999999" customHeight="1">
      <c r="A29" s="3" t="s">
        <v>19</v>
      </c>
      <c r="B29" s="22" t="str">
        <f>IF(SUM($B$10:$B$14)=0,"",SUM($B$18:$B$24)+SUM($H$18:$H$24)/SUM($B$10:$B$14))</f>
        <v/>
      </c>
      <c r="C29" s="26"/>
      <c r="D29" s="53" t="str">
        <f>IF(B29="","",B29-IF(C29="",0,C29))</f>
        <v/>
      </c>
      <c r="E29" s="54"/>
      <c r="F29" s="14"/>
      <c r="G29" s="57" t="s">
        <v>65</v>
      </c>
      <c r="H29" s="58"/>
      <c r="I29" s="24" t="str">
        <f>IF(SUM($B$10:$B$14)=0,"",SUM($B$10:$B$14))</f>
        <v/>
      </c>
      <c r="K29" s="21"/>
    </row>
    <row r="30" spans="1:11" ht="16.649999999999999" customHeight="1">
      <c r="A30" s="3" t="s">
        <v>24</v>
      </c>
      <c r="B30" s="22" t="str">
        <f>IF(SUM($B$10:$B$14)=0,"",SUM($C$18:$C$24)+SUM($H$18:$H$24)/SUM($B$10:$B$14))</f>
        <v/>
      </c>
      <c r="C30" s="26"/>
      <c r="D30" s="53" t="str">
        <f>IF(B30="","",B30-IF(C30="",0,C30))</f>
        <v/>
      </c>
      <c r="E30" s="54"/>
      <c r="F30" s="14"/>
      <c r="G30" s="55" t="s">
        <v>66</v>
      </c>
      <c r="H30" s="56"/>
      <c r="I30" s="23" t="str">
        <f>IF(SUM($B$10:$B$14)=0,"",$B$10*$D$29+$B$11*$D$30+$B$12*$D$31+$B$13*$D$32+$B$14*$D$33)</f>
        <v/>
      </c>
      <c r="K30" s="21"/>
    </row>
    <row r="31" spans="1:11" ht="16.649999999999999" customHeight="1">
      <c r="A31" s="3" t="s">
        <v>38</v>
      </c>
      <c r="B31" s="22" t="str">
        <f>IF(B29="","",B29)</f>
        <v/>
      </c>
      <c r="C31" s="27"/>
      <c r="D31" s="53" t="str">
        <f>IF(B31="","",B31)</f>
        <v/>
      </c>
      <c r="E31" s="54"/>
      <c r="F31" s="14"/>
      <c r="G31" s="55" t="s">
        <v>67</v>
      </c>
      <c r="H31" s="56"/>
      <c r="I31" s="23" t="str">
        <f>IF(I28="","",$B$10*IF($C$29="",0,$C$29)+$B$11*IF($C$30="",0,$C$30))</f>
        <v/>
      </c>
      <c r="K31" s="21"/>
    </row>
    <row r="32" spans="1:11" ht="16.649999999999999" customHeight="1">
      <c r="A32" s="3" t="s">
        <v>39</v>
      </c>
      <c r="B32" s="22" t="str">
        <f>IF(B30="","",B30)</f>
        <v/>
      </c>
      <c r="C32" s="27"/>
      <c r="D32" s="53" t="str">
        <f>IF(B32="","",B32)</f>
        <v/>
      </c>
      <c r="E32" s="54"/>
      <c r="F32" s="14"/>
      <c r="G32" s="59" t="s">
        <v>68</v>
      </c>
      <c r="H32" s="60"/>
      <c r="I32" s="25" t="str">
        <f>IF(I28="","",IF(ABS(I30+I31-I28)&lt;0.01,"Looks good","Check your entries"))</f>
        <v/>
      </c>
      <c r="K32" s="21"/>
    </row>
    <row r="33" spans="1:11" ht="16.649999999999999" customHeight="1">
      <c r="A33" s="3" t="s">
        <v>29</v>
      </c>
      <c r="B33" s="22" t="str">
        <f>IF(SUM($B$10:$B$14)=0,"",SUM($D$18:$D$24)+SUM($H$18:$H$24)/SUM($B$10:$B$14))</f>
        <v/>
      </c>
      <c r="C33" s="27"/>
      <c r="D33" s="53" t="str">
        <f>IF(B33="","",B33)</f>
        <v/>
      </c>
      <c r="E33" s="54"/>
      <c r="F33" s="5"/>
      <c r="G33" s="5"/>
      <c r="H33" s="5"/>
      <c r="I33" s="5"/>
      <c r="K33" s="21"/>
    </row>
    <row r="34" spans="1:11" ht="17.399999999999999" customHeight="1">
      <c r="A34" s="5"/>
      <c r="B34" s="5"/>
      <c r="C34" s="5"/>
      <c r="D34" s="5"/>
      <c r="E34" s="5"/>
      <c r="F34" s="16"/>
      <c r="G34" s="61" t="s">
        <v>69</v>
      </c>
      <c r="H34" s="61"/>
      <c r="I34" s="61"/>
      <c r="K34" s="21"/>
    </row>
    <row r="35" spans="1:11" ht="17.399999999999999" customHeight="1">
      <c r="A35" s="5"/>
      <c r="B35" s="5"/>
      <c r="C35" s="5"/>
      <c r="D35" s="5"/>
      <c r="E35" s="5"/>
      <c r="F35" s="17"/>
      <c r="G35" s="61"/>
      <c r="H35" s="61"/>
      <c r="I35" s="61"/>
      <c r="K35" s="21"/>
    </row>
    <row r="36" spans="1:11" ht="20" customHeight="1">
      <c r="A36" s="64" t="s">
        <v>70</v>
      </c>
      <c r="B36" s="64"/>
      <c r="C36" s="64"/>
      <c r="D36" s="64"/>
      <c r="E36" s="64"/>
      <c r="F36" s="64"/>
      <c r="G36" s="64"/>
      <c r="H36" s="64"/>
      <c r="I36" s="64"/>
      <c r="K36" s="21"/>
    </row>
    <row r="37" spans="1:11" ht="20" customHeight="1">
      <c r="A37" s="65" t="s">
        <v>71</v>
      </c>
      <c r="B37" s="65"/>
      <c r="C37" s="65"/>
      <c r="D37" s="65"/>
      <c r="E37" s="65"/>
      <c r="F37" s="65"/>
      <c r="G37" s="65"/>
      <c r="H37" s="65"/>
      <c r="I37" s="65"/>
      <c r="K37" s="21"/>
    </row>
    <row r="38" spans="1:11" ht="16" customHeight="1">
      <c r="A38" s="28" t="s">
        <v>64</v>
      </c>
      <c r="B38" s="29"/>
      <c r="C38" s="30" t="str">
        <f>IF(I28="","",I28)</f>
        <v/>
      </c>
      <c r="K38" s="21"/>
    </row>
    <row r="39" spans="1:11" ht="16" customHeight="1">
      <c r="A39" s="28" t="s">
        <v>72</v>
      </c>
      <c r="B39" s="29"/>
      <c r="C39" s="30" t="str">
        <f>IF(D29="","",D29)</f>
        <v/>
      </c>
      <c r="K39" s="21"/>
    </row>
    <row r="40" spans="1:11" ht="16" customHeight="1">
      <c r="A40" s="28" t="s">
        <v>73</v>
      </c>
      <c r="B40" s="29"/>
      <c r="C40" s="30" t="str">
        <f>IF(D30="","",D30)</f>
        <v/>
      </c>
      <c r="K40" s="21"/>
    </row>
    <row r="41" spans="1:11" ht="16" customHeight="1">
      <c r="A41" s="28" t="s">
        <v>74</v>
      </c>
      <c r="B41" s="29"/>
      <c r="C41" s="30" t="str">
        <f>IF(D33="","",D33)</f>
        <v/>
      </c>
    </row>
  </sheetData>
  <mergeCells count="26">
    <mergeCell ref="G34:I35"/>
    <mergeCell ref="D9:I10"/>
    <mergeCell ref="A15:I15"/>
    <mergeCell ref="A36:I36"/>
    <mergeCell ref="A37:I37"/>
    <mergeCell ref="D33:E33"/>
    <mergeCell ref="G28:H28"/>
    <mergeCell ref="G29:H29"/>
    <mergeCell ref="G30:H30"/>
    <mergeCell ref="G31:H31"/>
    <mergeCell ref="G32:H32"/>
    <mergeCell ref="D28:E28"/>
    <mergeCell ref="D29:E29"/>
    <mergeCell ref="D30:E30"/>
    <mergeCell ref="D31:E31"/>
    <mergeCell ref="D32:E32"/>
    <mergeCell ref="A16:E16"/>
    <mergeCell ref="G16:I16"/>
    <mergeCell ref="A26:E26"/>
    <mergeCell ref="G26:I26"/>
    <mergeCell ref="A27:E27"/>
    <mergeCell ref="A1:I1"/>
    <mergeCell ref="A2:I3"/>
    <mergeCell ref="A5:I5"/>
    <mergeCell ref="B6:C6"/>
    <mergeCell ref="A8:D8"/>
  </mergeCells>
  <dataValidations count="7">
    <dataValidation allowBlank="1" showErrorMessage="1" errorTitle="Enter a whole number" error="Enter 0 or a whole number of people." sqref="B10:B14" xr:uid="{00000000-0002-0000-0100-000000000000}">
      <formula1>0</formula1>
      <formula2>1000</formula2>
    </dataValidation>
    <dataValidation type="decimal" operator="greaterThanOrEqual" allowBlank="1" showErrorMessage="1" errorTitle="Enter a dollar amount" error="Enter 0 or a positive dollar amount." sqref="B18:D24 C29:C30 H18:H24" xr:uid="{00000000-0002-0000-0100-000001000000}">
      <formula1>0</formula1>
    </dataValidation>
    <dataValidation type="custom" allowBlank="1" showErrorMessage="1" errorTitle="Calculated automatically" error="This cell is calculated for you. Enter information only in blue cells." sqref="K1:K10 D29:E33 G28:I32" xr:uid="{00000000-0002-0000-0100-000003000000}">
      <formula1>FALSE</formula1>
    </dataValidation>
    <dataValidation type="custom" allowBlank="1" showErrorMessage="1" errorTitle="Calculated for you" error="Enter information only in blue cells." sqref="B29:B33 C38:C41 I28:I32 D29:D33 C31:C33" xr:uid="{00000000-0002-0000-0100-000004000000}">
      <formula1>FALSE</formula1>
    </dataValidation>
    <dataValidation type="custom" allowBlank="1" showErrorMessage="1" errorTitle="Check the subsidy" error="The registration fee subsidy must be between $0 and the full registration cost." sqref="C29:C30" xr:uid="{00000000-0002-0000-0100-000005000000}">
      <formula1>OR(C29="",AND(ISNUMBER(C29),C29&gt;=0,C29&lt;=B29))</formula1>
    </dataValidation>
    <dataValidation type="custom" allowBlank="1" showErrorMessage="1" errorTitle="Use blue cells only" error="This cell is not an input. Enter information only in blue cells." sqref="A1:K80" xr:uid="{00000000-0002-0000-0100-00000F000000}">
      <formula1>FALSE</formula1>
    </dataValidation>
    <dataValidation type="custom" allowBlank="1" sqref="B6:C6 I18:I24 E18:E24 E6:F6" xr:uid="{00000000-0002-0000-0100-000010000000}">
      <formula1>TRUE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Rohrer</dc:creator>
  <cp:lastModifiedBy>Amy Rohrer</cp:lastModifiedBy>
  <dcterms:created xsi:type="dcterms:W3CDTF">2026-09-02T17:56:07Z</dcterms:created>
  <dcterms:modified xsi:type="dcterms:W3CDTF">2026-09-02T17:56:07Z</dcterms:modified>
</cp:coreProperties>
</file>